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58" i="2" l="1"/>
  <c r="G50" i="2"/>
  <c r="G45" i="2" s="1"/>
  <c r="G34" i="2"/>
  <c r="D58" i="2"/>
  <c r="G54" i="2" s="1"/>
  <c r="B75" i="2"/>
  <c r="B67" i="2"/>
  <c r="G59" i="2"/>
  <c r="F59" i="2"/>
  <c r="E59" i="2"/>
  <c r="D59" i="2"/>
  <c r="C59" i="2"/>
  <c r="B59" i="2"/>
  <c r="F54" i="2"/>
  <c r="F65" i="2" s="1"/>
  <c r="E54" i="2"/>
  <c r="E65" i="2" s="1"/>
  <c r="C54" i="2"/>
  <c r="B54" i="2"/>
  <c r="B65" i="2" s="1"/>
  <c r="F45" i="2"/>
  <c r="E45" i="2"/>
  <c r="D45" i="2"/>
  <c r="C45" i="2"/>
  <c r="B45" i="2"/>
  <c r="E41" i="2"/>
  <c r="C34" i="2"/>
  <c r="G28" i="2"/>
  <c r="F28" i="2"/>
  <c r="E28" i="2"/>
  <c r="D28" i="2"/>
  <c r="C28" i="2"/>
  <c r="B28" i="2"/>
  <c r="G16" i="2"/>
  <c r="F16" i="2"/>
  <c r="E16" i="2"/>
  <c r="D16" i="2"/>
  <c r="D41" i="2" s="1"/>
  <c r="G41" i="2" s="1"/>
  <c r="C16" i="2"/>
  <c r="C41" i="2" s="1"/>
  <c r="B16" i="2"/>
  <c r="B41" i="2" s="1"/>
  <c r="C65" i="2" l="1"/>
  <c r="C70" i="2" s="1"/>
  <c r="F70" i="2"/>
  <c r="D54" i="2"/>
  <c r="D65" i="2" s="1"/>
  <c r="D70" i="2" s="1"/>
  <c r="G65" i="2"/>
  <c r="G70" i="2" s="1"/>
  <c r="B70" i="2"/>
  <c r="E70" i="2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<sst xmlns="http://schemas.openxmlformats.org/spreadsheetml/2006/main" count="74" uniqueCount="74">
  <si>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</si>
  <si>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</si>
  <si>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</si>
  <si>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</si>
  <si>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</si>
  <si>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</si>
  <si>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</si>
  <si>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</si>
  <si>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</si>
  <si>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</si>
  <si>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</si>
  <si>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</si>
  <si>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</si>
  <si>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</si>
  <si>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</si>
  <si>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</si>
  <si>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</si>
  <si>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</si>
  <si>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</si>
  <si>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</si>
  <si>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</si>
  <si>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</si>
  <si>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</si>
  <si>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</si>
  <si>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</si>
  <si>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</si>
  <si>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</si>
  <si>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</si>
  <si>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</si>
  <si>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</si>
  <si>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</si>
  <si>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</si>
  <si>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</si>
  <si>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</si>
  <si>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</si>
  <si>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</si>
  <si>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</si>
  <si>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</si>
  <si>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</si>
  <si>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</si>
  <si>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</si>
  <si>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</si>
  <si>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</si>
  <si>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</si>
  <si>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</si>
  <si>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</si>
  <si>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</si>
  <si>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</si>
  <si>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</si>
  <si>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</si>
  <si>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</si>
  <si>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</si>
  <si>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</si>
  <si>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</si>
  <si>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</si>
  <si>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</si>
  <si>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</si>
  <si>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</si>
  <si>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</si>
  <si>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</si>
  <si>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</si>
  <si>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</si>
  <si>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Del 1 de enero al 30 de septiembre de 2018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</si>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</sst>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6" zoomScale="80" zoomScaleNormal="80" workbookViewId="0">
      <selection activeCell="A38" sqref="A38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1" t="s">
        <v>0</v>
      </c>
      <c r="B1" s="31"/>
      <c r="C1" s="31"/>
      <c r="D1" s="31"/>
      <c r="E1" s="31"/>
      <c r="F1" s="31"/>
      <c r="G1" s="31"/>
    </row>
    <row r="2" spans="1:7" ht="21.95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7" ht="21.95" customHeight="1" x14ac:dyDescent="0.25">
      <c r="A3" s="31" t="s">
        <v>62</v>
      </c>
      <c r="B3" s="31"/>
      <c r="C3" s="31"/>
      <c r="D3" s="31"/>
      <c r="E3" s="31"/>
      <c r="F3" s="31"/>
      <c r="G3" s="31"/>
    </row>
    <row r="4" spans="1:7" ht="21.95" customHeight="1" thickBot="1" x14ac:dyDescent="0.3">
      <c r="A4" s="32" t="s">
        <v>2</v>
      </c>
      <c r="B4" s="32"/>
      <c r="C4" s="32"/>
      <c r="D4" s="32"/>
      <c r="E4" s="32"/>
      <c r="F4" s="32"/>
      <c r="G4" s="32"/>
    </row>
    <row r="5" spans="1:7" x14ac:dyDescent="0.25">
      <c r="A5" s="33" t="s">
        <v>3</v>
      </c>
      <c r="B5" s="35" t="s">
        <v>4</v>
      </c>
      <c r="C5" s="36"/>
      <c r="D5" s="36"/>
      <c r="E5" s="36"/>
      <c r="F5" s="37"/>
      <c r="G5" s="38" t="s">
        <v>5</v>
      </c>
    </row>
    <row r="6" spans="1:7" ht="30.75" thickBot="1" x14ac:dyDescent="0.3">
      <c r="A6" s="34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9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10">
        <v>0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63</v>
      </c>
      <c r="B16" s="21">
        <f>+B17+B18+B19+B20+B21+B22+B23+B24+B25+B26+B27</f>
        <v>0</v>
      </c>
      <c r="C16" s="21">
        <f t="shared" ref="C16:G16" si="0">+C17+C18+C19+C20+C21+C22+C23+C24+C25+C26+C27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10"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64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7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7" ht="17.100000000000001" customHeight="1" x14ac:dyDescent="0.25">
      <c r="A34" s="11" t="s">
        <v>35</v>
      </c>
      <c r="B34" s="21">
        <v>59999150</v>
      </c>
      <c r="C34" s="21">
        <f>+D34-B34</f>
        <v>-299146</v>
      </c>
      <c r="D34" s="21">
        <v>59700004</v>
      </c>
      <c r="E34" s="21">
        <v>59700004</v>
      </c>
      <c r="F34" s="21">
        <v>53915883.75</v>
      </c>
      <c r="G34" s="10">
        <f>+D34-E34</f>
        <v>0</v>
      </c>
    </row>
    <row r="35" spans="1:7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7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7" ht="17.100000000000001" customHeight="1" x14ac:dyDescent="0.25">
      <c r="A37" s="11" t="s">
        <v>73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10">
        <v>0</v>
      </c>
    </row>
    <row r="38" spans="1:7" ht="17.100000000000001" customHeight="1" x14ac:dyDescent="0.25">
      <c r="A38" s="12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0">
        <v>0</v>
      </c>
    </row>
    <row r="39" spans="1:7" ht="17.100000000000001" customHeight="1" x14ac:dyDescent="0.25">
      <c r="A39" s="12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10">
        <v>0</v>
      </c>
    </row>
    <row r="40" spans="1:7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7" ht="17.100000000000001" customHeight="1" x14ac:dyDescent="0.25">
      <c r="A41" s="14" t="s">
        <v>65</v>
      </c>
      <c r="B41" s="23">
        <f>+B9+B10+B11+B12+B13+B14+B15+B16+B28+B34+B35+B37</f>
        <v>59999150</v>
      </c>
      <c r="C41" s="23">
        <f t="shared" ref="C41:E41" si="2">+C9+C10+C11+C12+C13+C14+C15+C16+C28+C34+C35+C37</f>
        <v>-299146</v>
      </c>
      <c r="D41" s="23">
        <f t="shared" si="2"/>
        <v>59700004</v>
      </c>
      <c r="E41" s="23">
        <f t="shared" si="2"/>
        <v>59700004</v>
      </c>
      <c r="F41" s="23">
        <v>59700004</v>
      </c>
      <c r="G41" s="10">
        <f>+D41-F41</f>
        <v>0</v>
      </c>
    </row>
    <row r="42" spans="1:7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7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7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7" ht="17.100000000000001" customHeight="1" x14ac:dyDescent="0.25">
      <c r="A45" s="11" t="s">
        <v>66</v>
      </c>
      <c r="B45" s="21">
        <f>SUM(B46:B53)</f>
        <v>0</v>
      </c>
      <c r="C45" s="21">
        <f t="shared" ref="C45:F45" si="3">SUM(C46:C53)</f>
        <v>6105776.1900000004</v>
      </c>
      <c r="D45" s="21">
        <f t="shared" si="3"/>
        <v>6105776.1900000004</v>
      </c>
      <c r="E45" s="21">
        <f t="shared" si="3"/>
        <v>6105776.1900000004</v>
      </c>
      <c r="F45" s="21">
        <f t="shared" si="3"/>
        <v>6105776.1900000004</v>
      </c>
      <c r="G45" s="10">
        <f>SUM(G46:G53)</f>
        <v>0</v>
      </c>
    </row>
    <row r="46" spans="1:7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10">
        <v>0</v>
      </c>
    </row>
    <row r="47" spans="1:7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10">
        <v>0</v>
      </c>
    </row>
    <row r="48" spans="1:7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10">
        <v>0</v>
      </c>
    </row>
    <row r="49" spans="1:7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10">
        <v>0</v>
      </c>
    </row>
    <row r="50" spans="1:7" ht="17.100000000000001" customHeight="1" x14ac:dyDescent="0.25">
      <c r="A50" s="12" t="s">
        <v>46</v>
      </c>
      <c r="B50" s="21">
        <v>0</v>
      </c>
      <c r="C50" s="21">
        <v>6105776.1900000004</v>
      </c>
      <c r="D50" s="21">
        <v>6105776.1900000004</v>
      </c>
      <c r="E50" s="21">
        <v>6105776.1900000004</v>
      </c>
      <c r="F50" s="21">
        <v>6105776.1900000004</v>
      </c>
      <c r="G50" s="10">
        <f>+D50-E50</f>
        <v>0</v>
      </c>
    </row>
    <row r="51" spans="1:7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10">
        <v>0</v>
      </c>
    </row>
    <row r="52" spans="1:7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10">
        <v>0</v>
      </c>
    </row>
    <row r="53" spans="1:7" ht="30" customHeight="1" x14ac:dyDescent="0.25">
      <c r="A53" s="15" t="s">
        <v>49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10">
        <v>0</v>
      </c>
    </row>
    <row r="54" spans="1:7" ht="17.100000000000001" customHeight="1" x14ac:dyDescent="0.25">
      <c r="A54" s="11" t="s">
        <v>67</v>
      </c>
      <c r="B54" s="21">
        <f>SUM(B55:B58)</f>
        <v>8961044.0999999996</v>
      </c>
      <c r="C54" s="21">
        <f t="shared" ref="C54:G54" si="4">SUM(C55:C58)</f>
        <v>31592904.360000003</v>
      </c>
      <c r="D54" s="21">
        <f t="shared" si="4"/>
        <v>40553948.460000001</v>
      </c>
      <c r="E54" s="21">
        <f t="shared" si="4"/>
        <v>35304186.930000007</v>
      </c>
      <c r="F54" s="21">
        <f t="shared" si="4"/>
        <v>35304186.930000007</v>
      </c>
      <c r="G54" s="22">
        <f t="shared" si="4"/>
        <v>5249761.5299999937</v>
      </c>
    </row>
    <row r="55" spans="1:7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7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7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7" ht="17.100000000000001" customHeight="1" x14ac:dyDescent="0.25">
      <c r="A58" s="12" t="s">
        <v>53</v>
      </c>
      <c r="B58" s="21">
        <v>8961044.0999999996</v>
      </c>
      <c r="C58" s="21">
        <v>31592904.360000003</v>
      </c>
      <c r="D58" s="21">
        <f>+B58+C58</f>
        <v>40553948.460000001</v>
      </c>
      <c r="E58" s="21">
        <v>35304186.930000007</v>
      </c>
      <c r="F58" s="21">
        <v>35304186.930000007</v>
      </c>
      <c r="G58" s="22">
        <f>+D58-E58</f>
        <v>5249761.5299999937</v>
      </c>
    </row>
    <row r="59" spans="1:7" ht="17.100000000000001" customHeight="1" x14ac:dyDescent="0.25">
      <c r="A59" s="11" t="s">
        <v>68</v>
      </c>
      <c r="B59" s="21">
        <f>SUM(B60:B61)</f>
        <v>0</v>
      </c>
      <c r="C59" s="21">
        <f t="shared" ref="C59:G59" si="5">SUM(C60:C61)</f>
        <v>0</v>
      </c>
      <c r="D59" s="21">
        <f t="shared" si="5"/>
        <v>0</v>
      </c>
      <c r="E59" s="21">
        <f t="shared" si="5"/>
        <v>0</v>
      </c>
      <c r="F59" s="21">
        <f t="shared" si="5"/>
        <v>0</v>
      </c>
      <c r="G59" s="22">
        <f t="shared" si="5"/>
        <v>0</v>
      </c>
    </row>
    <row r="60" spans="1:7" ht="30" customHeight="1" x14ac:dyDescent="0.25">
      <c r="A60" s="15" t="s">
        <v>54</v>
      </c>
      <c r="B60" s="21"/>
      <c r="C60" s="21"/>
      <c r="D60" s="21"/>
      <c r="E60" s="21"/>
      <c r="F60" s="21"/>
      <c r="G60" s="22"/>
    </row>
    <row r="61" spans="1:7" ht="17.100000000000001" customHeight="1" x14ac:dyDescent="0.25">
      <c r="A61" s="12" t="s">
        <v>55</v>
      </c>
      <c r="B61" s="21"/>
      <c r="C61" s="21"/>
      <c r="D61" s="21"/>
      <c r="E61" s="21"/>
      <c r="F61" s="21"/>
      <c r="G61" s="22"/>
    </row>
    <row r="62" spans="1:7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7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7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69</v>
      </c>
      <c r="B65" s="23">
        <f>+B45+B54+B59+B62+B63</f>
        <v>8961044.0999999996</v>
      </c>
      <c r="C65" s="23">
        <f>+C45+C54+C59+C62+C63</f>
        <v>37698680.550000004</v>
      </c>
      <c r="D65" s="23">
        <f t="shared" ref="D65:G65" si="6">+D45+D54+D59+D62+D63</f>
        <v>46659724.649999999</v>
      </c>
      <c r="E65" s="23">
        <f t="shared" si="6"/>
        <v>41409963.120000005</v>
      </c>
      <c r="F65" s="23">
        <f t="shared" si="6"/>
        <v>41409963.120000005</v>
      </c>
      <c r="G65" s="25">
        <f t="shared" si="6"/>
        <v>5249761.5299999937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70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71</v>
      </c>
      <c r="B70" s="23">
        <f>+B41+B65+B67</f>
        <v>68960194.099999994</v>
      </c>
      <c r="C70" s="23">
        <f>+C41+C65+C67</f>
        <v>37399534.550000004</v>
      </c>
      <c r="D70" s="23">
        <f t="shared" ref="D70:G70" si="7">+D41+D65+D67</f>
        <v>106359728.65000001</v>
      </c>
      <c r="E70" s="23">
        <f t="shared" si="7"/>
        <v>101109967.12</v>
      </c>
      <c r="F70" s="23">
        <f t="shared" si="7"/>
        <v>101109967.12</v>
      </c>
      <c r="G70" s="25">
        <f t="shared" si="7"/>
        <v>5249761.5299999937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72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2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2018-10-13T22:46:24Z</cp:lastPrinted>
  <dcterms:created xsi:type="dcterms:W3CDTF">2018-10-11T00:02:30Z</dcterms:created>
  <dcterms:modified xsi:type="dcterms:W3CDTF">2018-10-14T00:24:57Z</dcterms:modified>
</cp:coreProperties>
</file>